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Anuales inicio 2017\"/>
    </mc:Choice>
  </mc:AlternateContent>
  <bookViews>
    <workbookView xWindow="0" yWindow="0" windowWidth="28800" windowHeight="1153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<sst xmlns="http://schemas.openxmlformats.org/spreadsheetml/2006/main" count="51" uniqueCount="33">
  <si>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</si>
  <si>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</si>
  <si>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</si>
  <si>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</si>
  <si>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</si>
  <si>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</si>
  <si>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</si>
  <si>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</si>
  <si>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</si>
  <si>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</si>
  <si>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</si>
  <si>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</si>
  <si>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</si>
  <si>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</si>
  <si>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</si>
  <si>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</si>
  <si>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</si>
  <si>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</si>
  <si>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</si>
  <si>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</si>
  <si>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</si>
  <si>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</si>
  <si>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</si>
  <si>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</si>
  <si>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</si>
  <si>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</si>
  <si>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</si>
  <si>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</si>
  <si>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2015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</si>
  <si>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</si>
  <si>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2013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</si>
  <si>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2012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</si>
  <si>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2011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</si>
</sst>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72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5" fontId="5" fillId="0" borderId="0" applyFont="0" applyFill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167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</cellXfs>
  <cellStyles count="40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3" xfId="12"/>
    <cellStyle name="Millares 3" xfId="6"/>
    <cellStyle name="Millares 3 2" xfId="22"/>
    <cellStyle name="Millares 3 3" xfId="21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3" xfId="11"/>
    <cellStyle name="Moneda 3" xfId="4"/>
    <cellStyle name="Moneda 3 2" xfId="26"/>
    <cellStyle name="Moneda 4" xfId="39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7" sqref="H7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30" t="s">
        <v>1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 t="s">
        <v>24</v>
      </c>
      <c r="B2" s="34"/>
      <c r="C2" s="34"/>
      <c r="D2" s="34"/>
      <c r="E2" s="34"/>
      <c r="F2" s="34"/>
      <c r="G2" s="34"/>
      <c r="H2" s="34"/>
      <c r="I2" s="35"/>
    </row>
    <row r="3" spans="1:9" ht="15.75" thickBo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5"/>
    </row>
    <row r="4" spans="1:9" s="3" customFormat="1" x14ac:dyDescent="0.25">
      <c r="A4" s="36" t="s">
        <v>2</v>
      </c>
      <c r="B4" s="37"/>
      <c r="C4" s="38"/>
      <c r="D4" s="23" t="s">
        <v>32</v>
      </c>
      <c r="E4" s="23" t="s">
        <v>31</v>
      </c>
      <c r="F4" s="23" t="s">
        <v>30</v>
      </c>
      <c r="G4" s="23" t="s">
        <v>29</v>
      </c>
      <c r="H4" s="23" t="s">
        <v>28</v>
      </c>
      <c r="I4" s="20">
        <v>2016</v>
      </c>
    </row>
    <row r="5" spans="1:9" ht="41.25" customHeight="1" thickBot="1" x14ac:dyDescent="0.3">
      <c r="A5" s="39"/>
      <c r="B5" s="40"/>
      <c r="C5" s="41"/>
      <c r="D5" s="24"/>
      <c r="E5" s="24"/>
      <c r="F5" s="24"/>
      <c r="G5" s="24"/>
      <c r="H5" s="24"/>
      <c r="I5" s="21" t="s">
        <v>27</v>
      </c>
    </row>
    <row r="6" spans="1:9" x14ac:dyDescent="0.25">
      <c r="A6" s="25" t="s">
        <v>3</v>
      </c>
      <c r="B6" s="26"/>
      <c r="C6" s="42"/>
      <c r="D6" s="17">
        <f t="shared" ref="D6:I6" si="0">+SUM(D7:D15)</f>
        <v>18632295.869999997</v>
      </c>
      <c r="E6" s="17">
        <f t="shared" si="0"/>
        <v>40567992.670000002</v>
      </c>
      <c r="F6" s="17">
        <f t="shared" si="0"/>
        <v>39445817.460000008</v>
      </c>
      <c r="G6" s="17">
        <f t="shared" si="0"/>
        <v>42806393.240000002</v>
      </c>
      <c r="H6" s="17">
        <f t="shared" si="0"/>
        <v>49456351.900000006</v>
      </c>
      <c r="I6" s="17">
        <f t="shared" si="0"/>
        <v>100168422.98999999</v>
      </c>
    </row>
    <row r="7" spans="1:9" x14ac:dyDescent="0.25">
      <c r="A7" s="7"/>
      <c r="B7" s="18" t="s">
        <v>4</v>
      </c>
      <c r="C7" s="19" t="s">
        <v>13</v>
      </c>
      <c r="D7" s="15">
        <v>13605111.6</v>
      </c>
      <c r="E7" s="15">
        <v>15655842.52</v>
      </c>
      <c r="F7" s="15">
        <v>25452753.150000002</v>
      </c>
      <c r="G7" s="15">
        <v>30467605.300000001</v>
      </c>
      <c r="H7" s="15">
        <v>35206679.590000004</v>
      </c>
      <c r="I7" s="15">
        <v>38692711.229999997</v>
      </c>
    </row>
    <row r="8" spans="1:9" x14ac:dyDescent="0.25">
      <c r="A8" s="7"/>
      <c r="B8" s="18" t="s">
        <v>5</v>
      </c>
      <c r="C8" s="19" t="s">
        <v>14</v>
      </c>
      <c r="D8" s="15">
        <v>648573.34000000008</v>
      </c>
      <c r="E8" s="15">
        <v>1404993.6199999999</v>
      </c>
      <c r="F8" s="15">
        <v>2468050.96</v>
      </c>
      <c r="G8" s="15">
        <v>2054630.02</v>
      </c>
      <c r="H8" s="15">
        <v>3202924.8899999997</v>
      </c>
      <c r="I8" s="15">
        <v>3294971.67</v>
      </c>
    </row>
    <row r="9" spans="1:9" x14ac:dyDescent="0.25">
      <c r="A9" s="7"/>
      <c r="B9" s="18" t="s">
        <v>6</v>
      </c>
      <c r="C9" s="19" t="s">
        <v>15</v>
      </c>
      <c r="D9" s="15">
        <v>4117952.9299999997</v>
      </c>
      <c r="E9" s="15">
        <v>7450994.7100000009</v>
      </c>
      <c r="F9" s="15">
        <v>5970362.4400000004</v>
      </c>
      <c r="G9" s="15">
        <v>8957422.7800000012</v>
      </c>
      <c r="H9" s="15">
        <v>9068138.75</v>
      </c>
      <c r="I9" s="15">
        <v>24190856.059999995</v>
      </c>
    </row>
    <row r="10" spans="1:9" x14ac:dyDescent="0.25">
      <c r="A10" s="7"/>
      <c r="B10" s="18" t="s">
        <v>7</v>
      </c>
      <c r="C10" s="19" t="s">
        <v>16</v>
      </c>
      <c r="D10" s="15">
        <v>260658</v>
      </c>
      <c r="E10" s="15">
        <v>1498405.85</v>
      </c>
      <c r="F10" s="15">
        <v>1100104.75</v>
      </c>
      <c r="G10" s="15">
        <v>765174.2</v>
      </c>
      <c r="H10" s="15">
        <v>1454675.9899999998</v>
      </c>
      <c r="I10" s="15">
        <v>33989884.030000001</v>
      </c>
    </row>
    <row r="11" spans="1:9" x14ac:dyDescent="0.25">
      <c r="A11" s="7"/>
      <c r="B11" s="18" t="s">
        <v>8</v>
      </c>
      <c r="C11" s="19" t="s">
        <v>17</v>
      </c>
      <c r="D11" s="15">
        <v>0</v>
      </c>
      <c r="E11" s="15">
        <v>14557755.970000001</v>
      </c>
      <c r="F11" s="15">
        <v>4454546.16</v>
      </c>
      <c r="G11" s="15">
        <v>561560.93999999994</v>
      </c>
      <c r="H11" s="15">
        <v>523932.67999999993</v>
      </c>
      <c r="I11" s="15">
        <v>0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25" t="s">
        <v>22</v>
      </c>
      <c r="B17" s="26"/>
      <c r="C17" s="27"/>
      <c r="D17" s="17">
        <f>+SUM(D18:D26)</f>
        <v>0</v>
      </c>
      <c r="E17" s="17">
        <f t="shared" ref="E17:I17" si="1">+SUM(E18:E26)</f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25" t="s">
        <v>23</v>
      </c>
      <c r="B28" s="26"/>
      <c r="C28" s="27"/>
      <c r="D28" s="13">
        <f>+D17+D6</f>
        <v>18632295.869999997</v>
      </c>
      <c r="E28" s="13">
        <f t="shared" ref="E28:H28" si="2">+E17+E6</f>
        <v>40567992.670000002</v>
      </c>
      <c r="F28" s="13">
        <f t="shared" si="2"/>
        <v>39445817.460000008</v>
      </c>
      <c r="G28" s="13">
        <f t="shared" si="2"/>
        <v>42806393.240000002</v>
      </c>
      <c r="H28" s="13">
        <f t="shared" si="2"/>
        <v>49456351.900000006</v>
      </c>
      <c r="I28" s="13">
        <f>+I17+I6</f>
        <v>100168422.98999999</v>
      </c>
    </row>
    <row r="29" spans="1:9" ht="15.75" thickBot="1" x14ac:dyDescent="0.3">
      <c r="A29" s="11"/>
      <c r="B29" s="28"/>
      <c r="C29" s="29"/>
      <c r="D29" s="12"/>
      <c r="E29" s="12"/>
      <c r="F29" s="12"/>
      <c r="G29" s="12"/>
      <c r="H29" s="12"/>
      <c r="I29" s="14"/>
    </row>
    <row r="31" spans="1:9" x14ac:dyDescent="0.25">
      <c r="A31" s="22" t="s">
        <v>25</v>
      </c>
      <c r="B31" s="22"/>
      <c r="C31" s="22"/>
      <c r="D31" s="22"/>
      <c r="E31" s="22"/>
      <c r="F31" s="22"/>
      <c r="G31" s="22"/>
    </row>
    <row r="32" spans="1:9" x14ac:dyDescent="0.25">
      <c r="A32" s="22" t="s">
        <v>26</v>
      </c>
      <c r="B32" s="22"/>
      <c r="C32" s="22"/>
      <c r="D32" s="22"/>
      <c r="E32" s="22"/>
      <c r="F32" s="22"/>
      <c r="G32" s="22"/>
    </row>
  </sheetData>
  <mergeCells count="15">
    <mergeCell ref="A1:I1"/>
    <mergeCell ref="A2:I2"/>
    <mergeCell ref="A3:I3"/>
    <mergeCell ref="A4:C5"/>
    <mergeCell ref="E4:E5"/>
    <mergeCell ref="F4:F5"/>
    <mergeCell ref="G4:G5"/>
    <mergeCell ref="H4:H5"/>
    <mergeCell ref="A31:G31"/>
    <mergeCell ref="A32:G32"/>
    <mergeCell ref="D4:D5"/>
    <mergeCell ref="A17:C17"/>
    <mergeCell ref="B29:C29"/>
    <mergeCell ref="A28:C28"/>
    <mergeCell ref="A6:C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2017-09-25T23:53:03Z</dcterms:modified>
</cp:coreProperties>
</file>